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metinis\Ragainės progimnazija\"/>
    </mc:Choice>
  </mc:AlternateContent>
  <xr:revisionPtr revIDLastSave="0" documentId="13_ncr:1_{93BC90CC-36FB-4B25-BDE9-6FE4DDEAD254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B25" i="1" l="1"/>
  <c r="H25" i="1" l="1"/>
  <c r="G28" i="1"/>
  <c r="I28" i="1" s="1"/>
  <c r="G29" i="1"/>
  <c r="I29" i="1" s="1"/>
  <c r="G27" i="1"/>
  <c r="I27" i="1" s="1"/>
  <c r="G26" i="1"/>
  <c r="I26" i="1" s="1"/>
  <c r="F25" i="1"/>
  <c r="E25" i="1"/>
  <c r="D25" i="1"/>
  <c r="C25" i="1"/>
  <c r="G25" i="1" l="1"/>
  <c r="I25" i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<sst xmlns="http://schemas.openxmlformats.org/spreadsheetml/2006/main" count="44" uniqueCount="38">
  <si>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</si>
  <si>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</si>
  <si>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</si>
  <si>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</si>
  <si>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</si>
  <si>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</si>
  <si>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</si>
  <si>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</si>
  <si>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</si>
  <si>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</si>
  <si>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</si>
  <si>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</si>
  <si>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</si>
  <si>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</si>
  <si>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</si>
  <si>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</si>
  <si>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</si>
  <si>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</si>
  <si>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</si>
  <si>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</si>
  <si>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</si>
  <si>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</si>
  <si>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</si>
  <si>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</si>
  <si>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</si>
  <si>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</si>
  <si>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</si>
  <si>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</si>
  <si>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</si>
  <si>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</si>
  <si>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</si>
  <si>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</si>
  <si>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Vyriausioji buhalterė</t>
  </si>
  <si>
    <t>Stanislava Vaičiulienė</t>
  </si>
  <si>
    <t xml:space="preserve">190539799 , Šiaulių techninės kūrybos centras, Stoties g. 11 Šiauliai </t>
  </si>
  <si>
    <t>Roman Šarpanov</t>
  </si>
  <si>
    <t>(I ketvirčio, pusmečio, 9 mėnesių metų informacijos apie biudžetinių įstaigų pajamas pagal 2025. gruodžio 31 d. duomenis forma Nr. 1)</t>
  </si>
  <si>
    <t>INFORMACIJA APIE BIUDŽETINIŲ ĮSTAIGŲ PAJAMAS PAGAL 2025 M. GRUODŽIO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</si>
</sst>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12" fillId="0" borderId="3" xfId="0" applyFont="1" applyBorder="1"/>
    <xf numFmtId="0" fontId="9" fillId="0" borderId="3" xfId="0" applyFont="1" applyBorder="1"/>
    <xf numFmtId="0" fontId="9" fillId="0" borderId="4" xfId="0" applyFont="1" applyBorder="1"/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F17" sqref="F1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4" t="s">
        <v>23</v>
      </c>
      <c r="I1" s="44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50" t="s">
        <v>36</v>
      </c>
      <c r="B7" s="50"/>
      <c r="C7" s="50"/>
      <c r="D7" s="50"/>
      <c r="E7" s="50"/>
      <c r="F7" s="50"/>
      <c r="G7" s="50"/>
      <c r="H7" s="50"/>
      <c r="I7" s="50"/>
      <c r="L7" s="4"/>
    </row>
    <row r="8" spans="1:19" ht="13.5" customHeight="1">
      <c r="H8" s="6"/>
      <c r="I8" s="4"/>
      <c r="L8" s="4"/>
    </row>
    <row r="9" spans="1:19">
      <c r="A9" s="47" t="s">
        <v>34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37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1"/>
      <c r="D13" s="31"/>
      <c r="E13" s="31"/>
    </row>
    <row r="14" spans="1:19">
      <c r="C14" s="40">
        <v>46027</v>
      </c>
      <c r="D14" s="1" t="s">
        <v>1</v>
      </c>
      <c r="E14" s="32">
        <v>4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>
        <v>190531756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51">
        <f>SUM(B26)</f>
        <v>2591.7399999999998</v>
      </c>
      <c r="C25" s="51">
        <f>SUM(C27:C29)</f>
        <v>48100</v>
      </c>
      <c r="D25" s="51">
        <f>SUM(D27:D29)</f>
        <v>51650</v>
      </c>
      <c r="E25" s="51">
        <f>SUM(E26:E29)</f>
        <v>48595.56</v>
      </c>
      <c r="F25" s="51">
        <f>SUM(F26:F29)</f>
        <v>48595.56</v>
      </c>
      <c r="G25" s="51">
        <f>SUM(G26:G29)</f>
        <v>5646.18</v>
      </c>
      <c r="H25" s="51">
        <f>SUM(H26:H29)</f>
        <v>0</v>
      </c>
      <c r="I25" s="51">
        <f>SUM(I26:I29)</f>
        <v>5646.18</v>
      </c>
      <c r="J25" s="15"/>
    </row>
    <row r="26" spans="1:17">
      <c r="A26" s="39" t="s">
        <v>26</v>
      </c>
      <c r="B26" s="52">
        <v>2591.7399999999998</v>
      </c>
      <c r="C26" s="52" t="s">
        <v>30</v>
      </c>
      <c r="D26" s="52" t="s">
        <v>30</v>
      </c>
      <c r="E26" s="52">
        <v>2591.7399999999998</v>
      </c>
      <c r="F26" s="52">
        <v>2591.7399999999998</v>
      </c>
      <c r="G26" s="52">
        <f>B26-E26</f>
        <v>0</v>
      </c>
      <c r="H26" s="52">
        <v>0</v>
      </c>
      <c r="I26" s="52">
        <f>SUM(G26:H26)</f>
        <v>0</v>
      </c>
      <c r="J26" s="15"/>
    </row>
    <row r="27" spans="1:17">
      <c r="A27" s="39" t="s">
        <v>27</v>
      </c>
      <c r="B27" s="52" t="s">
        <v>30</v>
      </c>
      <c r="C27" s="52">
        <v>0</v>
      </c>
      <c r="D27" s="52">
        <v>0</v>
      </c>
      <c r="E27" s="52">
        <v>0</v>
      </c>
      <c r="F27" s="52">
        <v>0</v>
      </c>
      <c r="G27" s="52">
        <f>D27-E27</f>
        <v>0</v>
      </c>
      <c r="H27" s="52">
        <v>0</v>
      </c>
      <c r="I27" s="52">
        <f t="shared" ref="I27:I29" si="0">SUM(G27:H27)</f>
        <v>0</v>
      </c>
    </row>
    <row r="28" spans="1:17">
      <c r="A28" s="39" t="s">
        <v>28</v>
      </c>
      <c r="B28" s="52" t="s">
        <v>30</v>
      </c>
      <c r="C28" s="52">
        <v>16800</v>
      </c>
      <c r="D28" s="52">
        <v>15950</v>
      </c>
      <c r="E28" s="52">
        <v>15454.18</v>
      </c>
      <c r="F28" s="52">
        <v>15454.18</v>
      </c>
      <c r="G28" s="52">
        <f t="shared" ref="G28:G29" si="1">D28-E28</f>
        <v>495.81999999999971</v>
      </c>
      <c r="H28" s="52">
        <v>0</v>
      </c>
      <c r="I28" s="52">
        <f t="shared" si="0"/>
        <v>495.81999999999971</v>
      </c>
    </row>
    <row r="29" spans="1:17">
      <c r="A29" s="39" t="s">
        <v>29</v>
      </c>
      <c r="B29" s="52" t="s">
        <v>30</v>
      </c>
      <c r="C29" s="52">
        <v>31300</v>
      </c>
      <c r="D29" s="52">
        <v>35700</v>
      </c>
      <c r="E29" s="52">
        <v>30549.64</v>
      </c>
      <c r="F29" s="52">
        <v>30549.64</v>
      </c>
      <c r="G29" s="52">
        <f t="shared" si="1"/>
        <v>5150.3600000000006</v>
      </c>
      <c r="H29" s="52">
        <v>0</v>
      </c>
      <c r="I29" s="52">
        <f t="shared" si="0"/>
        <v>5150.3600000000006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1" t="s">
        <v>31</v>
      </c>
      <c r="D33" s="36"/>
      <c r="F33" s="7"/>
      <c r="H33" s="43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2" t="s">
        <v>32</v>
      </c>
      <c r="B36" s="4"/>
      <c r="C36" s="4"/>
      <c r="D36" s="37"/>
      <c r="E36" s="4"/>
      <c r="F36" s="4"/>
      <c r="G36" s="4"/>
      <c r="H36" s="35" t="s">
        <v>33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H1:I1"/>
    <mergeCell ref="A30:I30"/>
    <mergeCell ref="A10:I10"/>
    <mergeCell ref="A9:I9"/>
    <mergeCell ref="A12:I12"/>
    <mergeCell ref="A7:I7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2026-01-19T08:11:47Z</dcterms:modified>
</cp:coreProperties>
</file>